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<sst xmlns="http://schemas.openxmlformats.org/spreadsheetml/2006/main" count="44" uniqueCount="31">
  <si>
    <t>Att.Cons.</t>
  </si>
  <si>
    <t>CASSA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</si>
  <si>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</si>
  <si>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</si>
  <si>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</si>
  <si>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</si>
  <si>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</si>
  <si>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</si>
  <si>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</si>
  <si>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</si>
  <si>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Ricavi</t>
  </si>
  <si>
    <t>Eventi</t>
  </si>
  <si>
    <t>C. Disciplina</t>
  </si>
  <si>
    <t>Saldo Iniziale</t>
  </si>
  <si>
    <t>C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</si>
  <si>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</si>
  <si>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</si>
  <si>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</si>
  <si>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</si>
  <si>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</si>
  <si>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</si>
  <si>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>USCITE DEL MESE DI AGOSTO 2020</t>
  </si>
  <si>
    <t>CO T A L SOC ACQUA FT 013934/FE</t>
  </si>
  <si>
    <t>LA BOTTEGA DEL TIMBRO FT 367</t>
  </si>
  <si>
    <t>F24 R.A. FT PAGATE A LUGLIO</t>
  </si>
  <si>
    <t>F24 IVA FT PAGATE A LUGLIO</t>
  </si>
  <si>
    <t>SYNERGIE ITALIA FT 33572FTE</t>
  </si>
  <si>
    <t>FASTWEB FT M017994856</t>
  </si>
  <si>
    <t xml:space="preserve">SPESE BONIFICI </t>
  </si>
  <si>
    <t xml:space="preserve">CANONE LOCAZIONE AGOSTO&gt; OTTOBRE </t>
  </si>
  <si>
    <t>FT FPA 2/20 RIMBORSO SPESE VARIABILI CONSIGLIERE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</si>
</sst>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6.00390625" style="1" bestFit="1" customWidth="1"/>
    <col min="2" max="2" width="39.8515625" style="0" customWidth="1"/>
    <col min="3" max="3" width="3.7109375" style="0" customWidth="1"/>
    <col min="4" max="4" width="8.7109375" style="3" bestFit="1" customWidth="1"/>
    <col min="5" max="5" width="9.140625" style="3" customWidth="1"/>
    <col min="6" max="6" width="9.57421875" style="3" customWidth="1"/>
    <col min="7" max="7" width="9.28125" style="3" bestFit="1" customWidth="1"/>
    <col min="8" max="8" width="12.140625" style="3" customWidth="1"/>
    <col min="9" max="9" width="10.57421875" style="3" customWidth="1"/>
    <col min="10" max="10" width="9.28125" style="3" bestFit="1" customWidth="1"/>
    <col min="11" max="11" width="9.421875" style="3" customWidth="1"/>
    <col min="12" max="12" width="7.421875" style="3" bestFit="1" customWidth="1"/>
    <col min="13" max="13" width="10.421875" style="3" bestFit="1" customWidth="1"/>
    <col min="14" max="14" width="15.7109375" style="0" customWidth="1"/>
  </cols>
  <sheetData>
    <row r="1" ht="12.75" hidden="1">
      <c r="B1" s="4"/>
    </row>
    <row r="2" spans="1:13" ht="12.75">
      <c r="A2" s="20">
        <v>44044</v>
      </c>
      <c r="B2" s="18" t="s">
        <v>21</v>
      </c>
      <c r="C2" s="21" t="s">
        <v>3</v>
      </c>
      <c r="D2" s="2" t="s">
        <v>10</v>
      </c>
      <c r="E2" s="2" t="s">
        <v>4</v>
      </c>
      <c r="F2" s="2" t="s">
        <v>8</v>
      </c>
      <c r="G2" s="2" t="s">
        <v>9</v>
      </c>
      <c r="H2" s="2" t="s">
        <v>5</v>
      </c>
      <c r="I2" s="2" t="s">
        <v>7</v>
      </c>
      <c r="J2" s="2" t="s">
        <v>6</v>
      </c>
      <c r="K2" s="2"/>
      <c r="L2" s="17" t="s">
        <v>19</v>
      </c>
      <c r="M2" s="17"/>
    </row>
    <row r="3" spans="1:13" ht="37.5" customHeight="1">
      <c r="A3" s="20"/>
      <c r="B3" s="19"/>
      <c r="C3" s="21"/>
      <c r="D3" s="2" t="s">
        <v>1</v>
      </c>
      <c r="E3" s="2" t="s">
        <v>0</v>
      </c>
      <c r="F3" s="2" t="s">
        <v>11</v>
      </c>
      <c r="G3" s="9" t="s">
        <v>16</v>
      </c>
      <c r="H3" s="10" t="s">
        <v>17</v>
      </c>
      <c r="I3" s="10" t="s">
        <v>20</v>
      </c>
      <c r="J3" s="10" t="s">
        <v>18</v>
      </c>
      <c r="K3" s="10" t="s">
        <v>12</v>
      </c>
      <c r="L3" s="2" t="s">
        <v>1</v>
      </c>
      <c r="M3" s="2" t="s">
        <v>2</v>
      </c>
    </row>
    <row r="4" spans="1:13" ht="12.75">
      <c r="A4" s="5">
        <v>44044</v>
      </c>
      <c r="B4" s="6" t="s">
        <v>13</v>
      </c>
      <c r="C4" s="7" t="s">
        <v>14</v>
      </c>
      <c r="D4" s="2">
        <v>133.63</v>
      </c>
      <c r="E4" s="2"/>
      <c r="F4" s="2"/>
      <c r="G4" s="2"/>
      <c r="H4" s="2"/>
      <c r="I4" s="2"/>
      <c r="J4" s="2"/>
      <c r="K4" s="2"/>
      <c r="L4" s="2">
        <f>IF(C4="C",SUM(D4:K4),0)</f>
        <v>133.63</v>
      </c>
      <c r="M4" s="2">
        <f>IF(C4="B",SUM(D4:K4),0)</f>
        <v>0</v>
      </c>
    </row>
    <row r="5" spans="1:13" ht="12.75">
      <c r="A5" s="5">
        <v>44048</v>
      </c>
      <c r="B5" s="8" t="s">
        <v>22</v>
      </c>
      <c r="C5" s="11" t="s">
        <v>15</v>
      </c>
      <c r="D5" s="2"/>
      <c r="E5" s="12"/>
      <c r="F5" s="2"/>
      <c r="G5" s="2"/>
      <c r="H5" s="2">
        <v>-35.37</v>
      </c>
      <c r="I5" s="2"/>
      <c r="J5" s="2"/>
      <c r="K5" s="2"/>
      <c r="L5" s="2">
        <f aca="true" t="shared" si="0" ref="L5:L10">IF(C5="C",SUM(D5:K5),0)</f>
        <v>0</v>
      </c>
      <c r="M5" s="2">
        <f aca="true" t="shared" si="1" ref="M5:M10">IF(C5="B",SUM(D5:K5),0)</f>
        <v>-35.37</v>
      </c>
    </row>
    <row r="6" spans="1:13" ht="12.75">
      <c r="A6" s="5">
        <v>44048</v>
      </c>
      <c r="B6" s="8" t="s">
        <v>23</v>
      </c>
      <c r="C6" s="7" t="s">
        <v>15</v>
      </c>
      <c r="D6" s="2"/>
      <c r="E6" s="2"/>
      <c r="F6" s="2"/>
      <c r="G6" s="2"/>
      <c r="H6" s="2"/>
      <c r="I6" s="2">
        <v>-140</v>
      </c>
      <c r="J6" s="2"/>
      <c r="K6" s="2"/>
      <c r="L6" s="2">
        <f t="shared" si="0"/>
        <v>0</v>
      </c>
      <c r="M6" s="2">
        <f t="shared" si="1"/>
        <v>-140</v>
      </c>
    </row>
    <row r="7" spans="1:13" ht="12.75">
      <c r="A7" s="5">
        <v>44053</v>
      </c>
      <c r="B7" s="8" t="s">
        <v>29</v>
      </c>
      <c r="C7" s="7" t="s">
        <v>15</v>
      </c>
      <c r="D7" s="2"/>
      <c r="E7" s="2"/>
      <c r="F7" s="2"/>
      <c r="G7" s="2"/>
      <c r="H7" s="2">
        <v>-5086.35</v>
      </c>
      <c r="I7" s="2"/>
      <c r="J7" s="2"/>
      <c r="K7" s="2"/>
      <c r="L7" s="2">
        <f t="shared" si="0"/>
        <v>0</v>
      </c>
      <c r="M7" s="2">
        <f t="shared" si="1"/>
        <v>-5086.35</v>
      </c>
    </row>
    <row r="8" spans="1:13" ht="12.75">
      <c r="A8" s="5">
        <v>44063</v>
      </c>
      <c r="B8" s="8" t="s">
        <v>24</v>
      </c>
      <c r="C8" s="11" t="s">
        <v>15</v>
      </c>
      <c r="D8" s="2"/>
      <c r="E8" s="2"/>
      <c r="F8" s="2"/>
      <c r="G8" s="2"/>
      <c r="H8" s="2"/>
      <c r="I8" s="12"/>
      <c r="J8" s="2">
        <v>-973.5</v>
      </c>
      <c r="K8" s="2"/>
      <c r="L8" s="12">
        <f t="shared" si="0"/>
        <v>0</v>
      </c>
      <c r="M8" s="12">
        <f t="shared" si="1"/>
        <v>-973.5</v>
      </c>
    </row>
    <row r="9" spans="1:13" s="15" customFormat="1" ht="12.75">
      <c r="A9" s="5">
        <v>44063</v>
      </c>
      <c r="B9" s="14" t="s">
        <v>25</v>
      </c>
      <c r="C9" s="11" t="s">
        <v>15</v>
      </c>
      <c r="D9" s="12"/>
      <c r="E9" s="12"/>
      <c r="F9" s="12"/>
      <c r="G9" s="12"/>
      <c r="H9" s="12"/>
      <c r="I9" s="12"/>
      <c r="J9" s="12">
        <v>-185.73</v>
      </c>
      <c r="K9" s="12"/>
      <c r="L9" s="12">
        <f>IF(C9="C",SUM(D9:K9),0)</f>
        <v>0</v>
      </c>
      <c r="M9" s="12">
        <f>IF(C9="B",SUM(D9:K9),0)</f>
        <v>-185.73</v>
      </c>
    </row>
    <row r="10" spans="1:13" s="15" customFormat="1" ht="12.75">
      <c r="A10" s="5">
        <v>44067</v>
      </c>
      <c r="B10" s="14" t="s">
        <v>26</v>
      </c>
      <c r="C10" s="11" t="s">
        <v>15</v>
      </c>
      <c r="D10" s="12"/>
      <c r="E10" s="12"/>
      <c r="F10" s="12"/>
      <c r="G10" s="12">
        <v>-3278.94</v>
      </c>
      <c r="H10" s="12"/>
      <c r="I10" s="12"/>
      <c r="J10" s="12"/>
      <c r="K10" s="12"/>
      <c r="L10" s="12">
        <f t="shared" si="0"/>
        <v>0</v>
      </c>
      <c r="M10" s="12">
        <f t="shared" si="1"/>
        <v>-3278.94</v>
      </c>
    </row>
    <row r="11" spans="1:13" s="15" customFormat="1" ht="12.75">
      <c r="A11" s="5">
        <v>44068</v>
      </c>
      <c r="B11" s="14" t="s">
        <v>27</v>
      </c>
      <c r="C11" s="11" t="s">
        <v>15</v>
      </c>
      <c r="D11" s="12"/>
      <c r="E11" s="12"/>
      <c r="F11" s="12"/>
      <c r="G11" s="12"/>
      <c r="H11" s="12">
        <v>-59.34</v>
      </c>
      <c r="I11" s="12"/>
      <c r="J11" s="12"/>
      <c r="K11" s="12"/>
      <c r="L11" s="12">
        <f aca="true" t="shared" si="2" ref="L11:L17">IF(C11="C",SUM(D11:K11),0)</f>
        <v>0</v>
      </c>
      <c r="M11" s="12">
        <f aca="true" t="shared" si="3" ref="M11:M17">IF(C11="B",SUM(D11:K11),0)</f>
        <v>-59.34</v>
      </c>
    </row>
    <row r="12" spans="1:13" s="15" customFormat="1" ht="12.75">
      <c r="A12" s="5">
        <v>44069</v>
      </c>
      <c r="B12" s="8" t="s">
        <v>28</v>
      </c>
      <c r="C12" s="11" t="s">
        <v>15</v>
      </c>
      <c r="D12" s="12"/>
      <c r="E12" s="12"/>
      <c r="F12" s="12"/>
      <c r="G12" s="12"/>
      <c r="H12" s="12"/>
      <c r="I12" s="12"/>
      <c r="J12" s="12">
        <v>-1.5</v>
      </c>
      <c r="K12" s="12"/>
      <c r="L12" s="12">
        <f t="shared" si="2"/>
        <v>0</v>
      </c>
      <c r="M12" s="12">
        <f t="shared" si="3"/>
        <v>-1.5</v>
      </c>
    </row>
    <row r="13" spans="1:13" s="15" customFormat="1" ht="12.75">
      <c r="A13" s="5">
        <v>44074</v>
      </c>
      <c r="B13" s="15" t="s">
        <v>30</v>
      </c>
      <c r="C13" s="11" t="s">
        <v>15</v>
      </c>
      <c r="D13" s="12"/>
      <c r="E13" s="12">
        <v>-814.63</v>
      </c>
      <c r="F13" s="12"/>
      <c r="G13" s="12"/>
      <c r="H13" s="12"/>
      <c r="I13" s="12"/>
      <c r="J13" s="12"/>
      <c r="K13" s="12"/>
      <c r="L13" s="12">
        <f t="shared" si="2"/>
        <v>0</v>
      </c>
      <c r="M13" s="12">
        <f t="shared" si="3"/>
        <v>-814.63</v>
      </c>
    </row>
    <row r="14" spans="1:13" ht="12.75">
      <c r="A14" s="5">
        <v>44071</v>
      </c>
      <c r="B14" s="14"/>
      <c r="C14" s="7" t="s">
        <v>15</v>
      </c>
      <c r="D14" s="2"/>
      <c r="E14" s="2"/>
      <c r="F14" s="2"/>
      <c r="G14" s="2"/>
      <c r="H14" s="2"/>
      <c r="I14" s="2"/>
      <c r="J14" s="2"/>
      <c r="K14" s="2"/>
      <c r="L14" s="2">
        <f t="shared" si="2"/>
        <v>0</v>
      </c>
      <c r="M14" s="2">
        <f t="shared" si="3"/>
        <v>0</v>
      </c>
    </row>
    <row r="15" spans="1:13" ht="16.5" customHeight="1">
      <c r="A15" s="5">
        <v>44072</v>
      </c>
      <c r="B15" s="8"/>
      <c r="C15" s="7" t="s">
        <v>15</v>
      </c>
      <c r="D15" s="2"/>
      <c r="E15" s="2"/>
      <c r="F15" s="2"/>
      <c r="G15" s="2"/>
      <c r="H15" s="2"/>
      <c r="I15" s="2"/>
      <c r="J15" s="2"/>
      <c r="K15" s="2"/>
      <c r="L15" s="2">
        <f t="shared" si="2"/>
        <v>0</v>
      </c>
      <c r="M15" s="2">
        <f t="shared" si="3"/>
        <v>0</v>
      </c>
    </row>
    <row r="16" spans="1:13" s="15" customFormat="1" ht="15" customHeight="1">
      <c r="A16" s="5">
        <v>44073</v>
      </c>
      <c r="B16" s="14"/>
      <c r="C16" s="11" t="s">
        <v>15</v>
      </c>
      <c r="D16" s="12"/>
      <c r="E16" s="12"/>
      <c r="F16" s="12"/>
      <c r="G16" s="12"/>
      <c r="H16" s="12"/>
      <c r="I16" s="12"/>
      <c r="J16" s="12"/>
      <c r="K16" s="12"/>
      <c r="L16" s="12">
        <f t="shared" si="2"/>
        <v>0</v>
      </c>
      <c r="M16" s="12">
        <f t="shared" si="3"/>
        <v>0</v>
      </c>
    </row>
    <row r="17" spans="1:13" ht="12.75">
      <c r="A17" s="5">
        <v>44074</v>
      </c>
      <c r="B17" s="8"/>
      <c r="C17" s="7" t="s">
        <v>15</v>
      </c>
      <c r="D17" s="2"/>
      <c r="E17" s="2"/>
      <c r="F17" s="2"/>
      <c r="G17" s="2"/>
      <c r="H17" s="2"/>
      <c r="I17" s="2"/>
      <c r="J17" s="2"/>
      <c r="K17" s="2"/>
      <c r="L17" s="2">
        <f t="shared" si="2"/>
        <v>0</v>
      </c>
      <c r="M17" s="2">
        <f t="shared" si="3"/>
        <v>0</v>
      </c>
    </row>
    <row r="18" spans="1:13" ht="12.75">
      <c r="A18" s="5"/>
      <c r="B18" s="6"/>
      <c r="C18" s="6"/>
      <c r="D18" s="2"/>
      <c r="E18" s="2">
        <f aca="true" t="shared" si="4" ref="E18:M18">SUM(E4:E17)</f>
        <v>-814.63</v>
      </c>
      <c r="F18" s="2">
        <f t="shared" si="4"/>
        <v>0</v>
      </c>
      <c r="G18" s="2">
        <f t="shared" si="4"/>
        <v>-3278.94</v>
      </c>
      <c r="H18" s="2">
        <f t="shared" si="4"/>
        <v>-5181.06</v>
      </c>
      <c r="I18" s="2">
        <f t="shared" si="4"/>
        <v>-140</v>
      </c>
      <c r="J18" s="2">
        <f t="shared" si="4"/>
        <v>-1160.73</v>
      </c>
      <c r="K18" s="2">
        <f t="shared" si="4"/>
        <v>0</v>
      </c>
      <c r="L18" s="2">
        <f t="shared" si="4"/>
        <v>133.63</v>
      </c>
      <c r="M18" s="2">
        <f t="shared" si="4"/>
        <v>-10575.359999999999</v>
      </c>
    </row>
    <row r="21" ht="12.75">
      <c r="B21" s="13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6" ht="12.75">
      <c r="B26" s="16"/>
    </row>
    <row r="27" ht="12.75">
      <c r="B27" s="16"/>
    </row>
    <row r="28" ht="12.75">
      <c r="B28" s="16"/>
    </row>
    <row r="29" ht="12.75">
      <c r="B29" s="16"/>
    </row>
    <row r="30" ht="12.75">
      <c r="B30" s="16"/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8" ht="12.75">
      <c r="B38" s="16"/>
    </row>
  </sheetData>
  <sheetProtection/>
  <mergeCells count="4">
    <mergeCell ref="L2:M2"/>
    <mergeCell ref="B2:B3"/>
    <mergeCell ref="A2:A3"/>
    <mergeCell ref="C2:C3"/>
  </mergeCells>
  <printOptions/>
  <pageMargins left="0.25" right="0.25" top="0.75" bottom="0.75" header="0.3" footer="0.3"/>
  <pageSetup fitToWidth="0" fitToHeight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2020-07-31T11:51:48Z</cp:lastPrinted>
  <dcterms:created xsi:type="dcterms:W3CDTF">2008-10-22T08:36:37Z</dcterms:created>
  <dcterms:modified xsi:type="dcterms:W3CDTF">2022-10-28T16:37:45Z</dcterms:modified>
  <cp:category/>
  <cp:version/>
  <cp:contentType/>
  <cp:contentStatus/>
</cp:coreProperties>
</file>